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minal2\Desktop\"/>
    </mc:Choice>
  </mc:AlternateContent>
  <bookViews>
    <workbookView xWindow="0" yWindow="0" windowWidth="20400" windowHeight="8610"/>
  </bookViews>
  <sheets>
    <sheet name="CP722003" sheetId="1" r:id="rId1"/>
    <sheet name="Planilha2" sheetId="3" r:id="rId2"/>
    <sheet name="Planilha1" sheetId="2" r:id="rId3"/>
  </sheets>
  <definedNames>
    <definedName name="_xlnm.Print_Titles" localSheetId="0">'CP722003'!$1:$2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I15" i="1"/>
  <c r="I14" i="1"/>
  <c r="I13" i="1"/>
  <c r="I12" i="1"/>
  <c r="I11" i="1"/>
  <c r="I10" i="1"/>
  <c r="I9" i="1"/>
  <c r="I8" i="1"/>
  <c r="I7" i="1"/>
  <c r="I6" i="1"/>
  <c r="I5" i="1"/>
  <c r="I4" i="1"/>
  <c r="I3" i="1"/>
  <c r="H16" i="1"/>
  <c r="F16" i="1"/>
  <c r="G16" i="1"/>
  <c r="E16" i="1"/>
  <c r="I16" i="1" l="1"/>
</calcChain>
</file>

<file path=xl/sharedStrings.xml><?xml version="1.0" encoding="utf-8"?>
<sst xmlns="http://schemas.openxmlformats.org/spreadsheetml/2006/main" count="49" uniqueCount="17">
  <si>
    <t>Total</t>
  </si>
  <si>
    <t>01-CAMARA MUNICIPAL DE MAQUINE</t>
  </si>
  <si>
    <t>02-GABINETE DO PREFEITO</t>
  </si>
  <si>
    <t>03-SEC MUN DE ADMIN. E RECURSOS HUMANOS</t>
  </si>
  <si>
    <t>04-SECRETARIA MUN. DE ORÇAMENTO E GESTÃO</t>
  </si>
  <si>
    <t>05-SEC. MUN.DE DES  AGRIC. TUR. E MEIO AMB.</t>
  </si>
  <si>
    <t>06-SEC. MUN. DE EDUC. ESPORTE E CULTURA</t>
  </si>
  <si>
    <t>07-SEC. MUN. DE SAUDE E BEM ESTAR</t>
  </si>
  <si>
    <t>08-SEC. MUN. DE ASSIST. SOCIAL E HABITAÇÃO</t>
  </si>
  <si>
    <t xml:space="preserve">09-SEC. MUN. DE OBRAS, INFRA.E SANEAMENTO </t>
  </si>
  <si>
    <t>10-ENCARGOS FINANCEIROS DO MUNICIPIO</t>
  </si>
  <si>
    <t xml:space="preserve">11-RESERVA DE CONTINGENCIA </t>
  </si>
  <si>
    <t>12-SEC. MUN. DE MODER., PLANEJ. E SEGURANÇA</t>
  </si>
  <si>
    <t>13-FUNDO PREVIDENCIA SOCIAL</t>
  </si>
  <si>
    <t>TOTAL DO PPA</t>
  </si>
  <si>
    <t xml:space="preserve">Orgão </t>
  </si>
  <si>
    <t>Percentual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</si>
</sst>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R$&quot;\ * #,##0.00_ ;_ &quot;R$&quot;\ * \-#,##0.00_ ;_ &quot;R$&quot;\ * &quot;-&quot;??_ ;_ @_ "/>
    <numFmt numFmtId="164" formatCode="_(\ #,##0.00_);_(\ \-#,##0.00_);_(\ \-\ ??_);_(@_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justify" vertical="justify"/>
    </xf>
    <xf numFmtId="164" fontId="3" fillId="2" borderId="8" xfId="0" applyNumberFormat="1" applyFont="1" applyFill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4" fillId="2" borderId="8" xfId="0" applyFont="1" applyFill="1" applyBorder="1" applyAlignment="1">
      <alignment horizontal="right"/>
    </xf>
    <xf numFmtId="164" fontId="4" fillId="2" borderId="8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4" fontId="3" fillId="0" borderId="7" xfId="1" applyFont="1" applyBorder="1" applyAlignment="1">
      <alignment horizontal="right"/>
    </xf>
    <xf numFmtId="44" fontId="3" fillId="0" borderId="7" xfId="1" applyFont="1" applyBorder="1"/>
    <xf numFmtId="164" fontId="3" fillId="0" borderId="0" xfId="0" applyNumberFormat="1" applyFont="1"/>
    <xf numFmtId="0" fontId="3" fillId="0" borderId="0" xfId="0" applyFont="1"/>
    <xf numFmtId="44" fontId="0" fillId="0" borderId="0" xfId="0" applyNumberFormat="1"/>
    <xf numFmtId="44" fontId="3" fillId="0" borderId="8" xfId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0" fillId="0" borderId="0" xfId="0" applyBorder="1"/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0" fontId="0" fillId="0" borderId="7" xfId="0" applyNumberFormat="1" applyBorder="1"/>
    <xf numFmtId="10" fontId="0" fillId="0" borderId="7" xfId="0" applyNumberFormat="1" applyFont="1" applyBorder="1"/>
    <xf numFmtId="10" fontId="0" fillId="0" borderId="8" xfId="0" applyNumberFormat="1" applyFont="1" applyBorder="1"/>
    <xf numFmtId="0" fontId="0" fillId="0" borderId="4" xfId="0" applyBorder="1"/>
    <xf numFmtId="0" fontId="0" fillId="0" borderId="10" xfId="0" applyBorder="1"/>
    <xf numFmtId="164" fontId="3" fillId="0" borderId="6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Participação por órgão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cat>
            <c:strRef>
              <c:f>Planilha2!$A$5:$A$17</c:f>
              <c:strCache>
                <c:ptCount val="13"/>
                <c:pt idx="0">
                  <c:v>01-CAMARA MUNICIPAL DE MAQUINE</c:v>
                </c:pt>
                <c:pt idx="1">
                  <c:v>02-GABINETE DO PREFEITO</c:v>
                </c:pt>
                <c:pt idx="2">
                  <c:v>03-SEC MUN DE ADMIN. E RECURSOS HUMANOS</c:v>
                </c:pt>
                <c:pt idx="3">
                  <c:v>04-SECRETARIA MUN. DE ORÇAMENTO E GESTÃO</c:v>
                </c:pt>
                <c:pt idx="4">
                  <c:v>05-SEC. MUN.DE DES  AGRIC. TUR. E MEIO AMB.</c:v>
                </c:pt>
                <c:pt idx="5">
                  <c:v>06-SEC. MUN. DE EDUC. ESPORTE E CULTURA</c:v>
                </c:pt>
                <c:pt idx="6">
                  <c:v>07-SEC. MUN. DE SAUDE E BEM ESTAR</c:v>
                </c:pt>
                <c:pt idx="7">
                  <c:v>08-SEC. MUN. DE ASSIST. SOCIAL E HABITAÇÃO</c:v>
                </c:pt>
                <c:pt idx="8">
                  <c:v>09-SEC. MUN. DE OBRAS, INFRA.E SANEAMENTO </c:v>
                </c:pt>
                <c:pt idx="9">
                  <c:v>10-ENCARGOS FINANCEIROS DO MUNICIPIO</c:v>
                </c:pt>
                <c:pt idx="10">
                  <c:v>11-RESERVA DE CONTINGENCIA </c:v>
                </c:pt>
                <c:pt idx="11">
                  <c:v>12-SEC. MUN. DE MODER., PLANEJ. E SEGURANÇA</c:v>
                </c:pt>
                <c:pt idx="12">
                  <c:v>13-FUNDO PREVIDENCIA SOCIAL</c:v>
                </c:pt>
              </c:strCache>
            </c:strRef>
          </c:cat>
          <c:val>
            <c:numRef>
              <c:f>Planilha2!$B$5:$B$17</c:f>
            </c:numRef>
          </c:val>
          <c:extLst>
            <c:ext xmlns:c16="http://schemas.microsoft.com/office/drawing/2014/chart" uri="{C3380CC4-5D6E-409C-BE32-E72D297353CC}">
              <c16:uniqueId val="{00000000-FE3B-4587-83F9-BBFD9D47844E}"/>
            </c:ext>
          </c:extLst>
        </c:ser>
        <c:ser>
          <c:idx val="1"/>
          <c:order val="1"/>
          <c:cat>
            <c:strRef>
              <c:f>Planilha2!$A$5:$A$17</c:f>
              <c:strCache>
                <c:ptCount val="13"/>
                <c:pt idx="0">
                  <c:v>01-CAMARA MUNICIPAL DE MAQUINE</c:v>
                </c:pt>
                <c:pt idx="1">
                  <c:v>02-GABINETE DO PREFEITO</c:v>
                </c:pt>
                <c:pt idx="2">
                  <c:v>03-SEC MUN DE ADMIN. E RECURSOS HUMANOS</c:v>
                </c:pt>
                <c:pt idx="3">
                  <c:v>04-SECRETARIA MUN. DE ORÇAMENTO E GESTÃO</c:v>
                </c:pt>
                <c:pt idx="4">
                  <c:v>05-SEC. MUN.DE DES  AGRIC. TUR. E MEIO AMB.</c:v>
                </c:pt>
                <c:pt idx="5">
                  <c:v>06-SEC. MUN. DE EDUC. ESPORTE E CULTURA</c:v>
                </c:pt>
                <c:pt idx="6">
                  <c:v>07-SEC. MUN. DE SAUDE E BEM ESTAR</c:v>
                </c:pt>
                <c:pt idx="7">
                  <c:v>08-SEC. MUN. DE ASSIST. SOCIAL E HABITAÇÃO</c:v>
                </c:pt>
                <c:pt idx="8">
                  <c:v>09-SEC. MUN. DE OBRAS, INFRA.E SANEAMENTO </c:v>
                </c:pt>
                <c:pt idx="9">
                  <c:v>10-ENCARGOS FINANCEIROS DO MUNICIPIO</c:v>
                </c:pt>
                <c:pt idx="10">
                  <c:v>11-RESERVA DE CONTINGENCIA </c:v>
                </c:pt>
                <c:pt idx="11">
                  <c:v>12-SEC. MUN. DE MODER., PLANEJ. E SEGURANÇA</c:v>
                </c:pt>
                <c:pt idx="12">
                  <c:v>13-FUNDO PREVIDENCIA SOCIAL</c:v>
                </c:pt>
              </c:strCache>
            </c:strRef>
          </c:cat>
          <c:val>
            <c:numRef>
              <c:f>Planilha2!$C$5:$C$17</c:f>
            </c:numRef>
          </c:val>
          <c:extLst>
            <c:ext xmlns:c16="http://schemas.microsoft.com/office/drawing/2014/chart" uri="{C3380CC4-5D6E-409C-BE32-E72D297353CC}">
              <c16:uniqueId val="{00000001-FE3B-4587-83F9-BBFD9D47844E}"/>
            </c:ext>
          </c:extLst>
        </c:ser>
        <c:ser>
          <c:idx val="2"/>
          <c:order val="2"/>
          <c:cat>
            <c:strRef>
              <c:f>Planilha2!$A$5:$A$17</c:f>
              <c:strCache>
                <c:ptCount val="13"/>
                <c:pt idx="0">
                  <c:v>01-CAMARA MUNICIPAL DE MAQUINE</c:v>
                </c:pt>
                <c:pt idx="1">
                  <c:v>02-GABINETE DO PREFEITO</c:v>
                </c:pt>
                <c:pt idx="2">
                  <c:v>03-SEC MUN DE ADMIN. E RECURSOS HUMANOS</c:v>
                </c:pt>
                <c:pt idx="3">
                  <c:v>04-SECRETARIA MUN. DE ORÇAMENTO E GESTÃO</c:v>
                </c:pt>
                <c:pt idx="4">
                  <c:v>05-SEC. MUN.DE DES  AGRIC. TUR. E MEIO AMB.</c:v>
                </c:pt>
                <c:pt idx="5">
                  <c:v>06-SEC. MUN. DE EDUC. ESPORTE E CULTURA</c:v>
                </c:pt>
                <c:pt idx="6">
                  <c:v>07-SEC. MUN. DE SAUDE E BEM ESTAR</c:v>
                </c:pt>
                <c:pt idx="7">
                  <c:v>08-SEC. MUN. DE ASSIST. SOCIAL E HABITAÇÃO</c:v>
                </c:pt>
                <c:pt idx="8">
                  <c:v>09-SEC. MUN. DE OBRAS, INFRA.E SANEAMENTO </c:v>
                </c:pt>
                <c:pt idx="9">
                  <c:v>10-ENCARGOS FINANCEIROS DO MUNICIPIO</c:v>
                </c:pt>
                <c:pt idx="10">
                  <c:v>11-RESERVA DE CONTINGENCIA </c:v>
                </c:pt>
                <c:pt idx="11">
                  <c:v>12-SEC. MUN. DE MODER., PLANEJ. E SEGURANÇA</c:v>
                </c:pt>
                <c:pt idx="12">
                  <c:v>13-FUNDO PREVIDENCIA SOCIAL</c:v>
                </c:pt>
              </c:strCache>
            </c:strRef>
          </c:cat>
          <c:val>
            <c:numRef>
              <c:f>Planilha2!$D$5:$D$17</c:f>
            </c:numRef>
          </c:val>
          <c:extLst>
            <c:ext xmlns:c16="http://schemas.microsoft.com/office/drawing/2014/chart" uri="{C3380CC4-5D6E-409C-BE32-E72D297353CC}">
              <c16:uniqueId val="{00000002-FE3B-4587-83F9-BBFD9D47844E}"/>
            </c:ext>
          </c:extLst>
        </c:ser>
        <c:ser>
          <c:idx val="3"/>
          <c:order val="3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E3B-4587-83F9-BBFD9D47844E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E3B-4587-83F9-BBFD9D47844E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E3B-4587-83F9-BBFD9D47844E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E3B-4587-83F9-BBFD9D47844E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E3B-4587-83F9-BBFD9D47844E}"/>
              </c:ext>
            </c:extLst>
          </c:dPt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358972250577648"/>
                      <c:h val="4.60251046025104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E3B-4587-83F9-BBFD9D47844E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167830381171318"/>
                      <c:h val="4.741980474198047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FE3B-4587-83F9-BBFD9D47844E}"/>
                </c:ext>
              </c:extLst>
            </c:dLbl>
            <c:dLbl>
              <c:idx val="10"/>
              <c:layout>
                <c:manualLayout>
                  <c:x val="-2.1107791992688803E-2"/>
                  <c:y val="-1.5354879803204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3B-4587-83F9-BBFD9D47844E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240091295987183"/>
                      <c:h val="4.60251046025104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FE3B-4587-83F9-BBFD9D4784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Planilha2!$A$5:$A$17</c:f>
              <c:strCache>
                <c:ptCount val="13"/>
                <c:pt idx="0">
                  <c:v>01-CAMARA MUNICIPAL DE MAQUINE</c:v>
                </c:pt>
                <c:pt idx="1">
                  <c:v>02-GABINETE DO PREFEITO</c:v>
                </c:pt>
                <c:pt idx="2">
                  <c:v>03-SEC MUN DE ADMIN. E RECURSOS HUMANOS</c:v>
                </c:pt>
                <c:pt idx="3">
                  <c:v>04-SECRETARIA MUN. DE ORÇAMENTO E GESTÃO</c:v>
                </c:pt>
                <c:pt idx="4">
                  <c:v>05-SEC. MUN.DE DES  AGRIC. TUR. E MEIO AMB.</c:v>
                </c:pt>
                <c:pt idx="5">
                  <c:v>06-SEC. MUN. DE EDUC. ESPORTE E CULTURA</c:v>
                </c:pt>
                <c:pt idx="6">
                  <c:v>07-SEC. MUN. DE SAUDE E BEM ESTAR</c:v>
                </c:pt>
                <c:pt idx="7">
                  <c:v>08-SEC. MUN. DE ASSIST. SOCIAL E HABITAÇÃO</c:v>
                </c:pt>
                <c:pt idx="8">
                  <c:v>09-SEC. MUN. DE OBRAS, INFRA.E SANEAMENTO </c:v>
                </c:pt>
                <c:pt idx="9">
                  <c:v>10-ENCARGOS FINANCEIROS DO MUNICIPIO</c:v>
                </c:pt>
                <c:pt idx="10">
                  <c:v>11-RESERVA DE CONTINGENCIA </c:v>
                </c:pt>
                <c:pt idx="11">
                  <c:v>12-SEC. MUN. DE MODER., PLANEJ. E SEGURANÇA</c:v>
                </c:pt>
                <c:pt idx="12">
                  <c:v>13-FUNDO PREVIDENCIA SOCIAL</c:v>
                </c:pt>
              </c:strCache>
            </c:strRef>
          </c:cat>
          <c:val>
            <c:numRef>
              <c:f>Planilha2!$E$5:$E$17</c:f>
              <c:numCache>
                <c:formatCode>_("R$"* #,##0.00_);_("R$"* \(#,##0.00\);_("R$"* "-"??_);_(@_)</c:formatCode>
                <c:ptCount val="13"/>
                <c:pt idx="0">
                  <c:v>6171862.6799999997</c:v>
                </c:pt>
                <c:pt idx="1">
                  <c:v>3248108</c:v>
                </c:pt>
                <c:pt idx="2">
                  <c:v>3202360</c:v>
                </c:pt>
                <c:pt idx="3">
                  <c:v>3293856</c:v>
                </c:pt>
                <c:pt idx="4">
                  <c:v>6620650.5599999996</c:v>
                </c:pt>
                <c:pt idx="5">
                  <c:v>38184666.149999999</c:v>
                </c:pt>
                <c:pt idx="6">
                  <c:v>23939431.739999998</c:v>
                </c:pt>
                <c:pt idx="7">
                  <c:v>3620496.72</c:v>
                </c:pt>
                <c:pt idx="8">
                  <c:v>16657029.789999999</c:v>
                </c:pt>
                <c:pt idx="9">
                  <c:v>11757236</c:v>
                </c:pt>
                <c:pt idx="10">
                  <c:v>365984</c:v>
                </c:pt>
                <c:pt idx="11">
                  <c:v>849540.36</c:v>
                </c:pt>
                <c:pt idx="12">
                  <c:v>8601728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3B-4587-83F9-BBFD9D478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190499</xdr:colOff>
      <xdr:row>0</xdr:row>
      <xdr:rowOff>0</xdr:rowOff>
    </xdr:from>
    <xdr:to>
      <xdr:col>16</xdr:col>
      <xdr:colOff>295275</xdr:colOff>
      <xdr:row>35</xdr:row>
      <xdr:rowOff>161925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370DD35-6669-45D6-90CE-999680FCF1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327"/>
  <sheetViews>
    <sheetView tabSelected="1" workbookViewId="0">
      <selection activeCell="E20" sqref="E20"/>
    </sheetView>
  </sheetViews>
  <sheetFormatPr defaultRowHeight="15" x14ac:dyDescent="0.25"/>
  <cols>
    <col min="1" max="3" width="25.7109375" customWidth="1"/>
    <col min="4" max="4" width="1.42578125" customWidth="1"/>
    <col min="5" max="5" width="16.28515625" customWidth="1"/>
    <col min="6" max="7" width="13.7109375" customWidth="1"/>
    <col min="8" max="8" width="19.28515625" customWidth="1"/>
    <col min="9" max="9" width="15.7109375" customWidth="1"/>
    <col min="10" max="10" width="18.7109375" customWidth="1"/>
    <col min="256" max="256" width="100.7109375" customWidth="1"/>
  </cols>
  <sheetData>
    <row r="1" spans="1:10" x14ac:dyDescent="0.25">
      <c r="A1" s="7" t="s">
        <v>15</v>
      </c>
      <c r="B1" s="8"/>
      <c r="C1" s="8"/>
      <c r="D1" s="8"/>
      <c r="E1" s="7"/>
      <c r="F1" s="8"/>
      <c r="G1" s="8"/>
      <c r="H1" s="8"/>
      <c r="I1" s="9"/>
    </row>
    <row r="2" spans="1:10" x14ac:dyDescent="0.25">
      <c r="A2" s="10"/>
      <c r="B2" s="11"/>
      <c r="C2" s="11"/>
      <c r="D2" s="11"/>
      <c r="E2" s="30">
        <v>2018</v>
      </c>
      <c r="F2" s="31">
        <v>2019</v>
      </c>
      <c r="G2" s="31">
        <v>2020</v>
      </c>
      <c r="H2" s="31">
        <v>2021</v>
      </c>
      <c r="I2" s="32" t="s">
        <v>0</v>
      </c>
    </row>
    <row r="3" spans="1:10" ht="15" customHeight="1" x14ac:dyDescent="0.25">
      <c r="A3" s="4" t="s">
        <v>1</v>
      </c>
      <c r="B3" s="4"/>
      <c r="C3" s="4"/>
      <c r="D3" s="4"/>
      <c r="E3" s="18">
        <v>1349100</v>
      </c>
      <c r="F3" s="18">
        <v>1457028</v>
      </c>
      <c r="G3" s="18">
        <v>1602730.8</v>
      </c>
      <c r="H3" s="18">
        <v>1763003.88</v>
      </c>
      <c r="I3" s="18">
        <f>E3+F3+G3+H3</f>
        <v>6171862.6799999997</v>
      </c>
    </row>
    <row r="4" spans="1:10" ht="15" customHeight="1" x14ac:dyDescent="0.25">
      <c r="A4" s="4" t="s">
        <v>2</v>
      </c>
      <c r="B4" s="4"/>
      <c r="C4" s="4"/>
      <c r="D4" s="4"/>
      <c r="E4" s="14">
        <v>710000</v>
      </c>
      <c r="F4" s="14">
        <v>766800</v>
      </c>
      <c r="G4" s="14">
        <v>843480</v>
      </c>
      <c r="H4" s="14">
        <v>927828</v>
      </c>
      <c r="I4" s="14">
        <f t="shared" ref="I4:I15" si="0">E4+F4+G4+H4</f>
        <v>3248108</v>
      </c>
      <c r="J4" s="17"/>
    </row>
    <row r="5" spans="1:10" ht="15" customHeight="1" x14ac:dyDescent="0.25">
      <c r="A5" s="4" t="s">
        <v>3</v>
      </c>
      <c r="B5" s="4"/>
      <c r="C5" s="4"/>
      <c r="D5" s="4"/>
      <c r="E5" s="14">
        <v>700000</v>
      </c>
      <c r="F5" s="14">
        <v>756000</v>
      </c>
      <c r="G5" s="14">
        <v>831600</v>
      </c>
      <c r="H5" s="14">
        <v>914760</v>
      </c>
      <c r="I5" s="14">
        <f t="shared" si="0"/>
        <v>3202360</v>
      </c>
    </row>
    <row r="6" spans="1:10" ht="15" customHeight="1" x14ac:dyDescent="0.25">
      <c r="A6" s="4" t="s">
        <v>4</v>
      </c>
      <c r="B6" s="4"/>
      <c r="C6" s="4"/>
      <c r="D6" s="4"/>
      <c r="E6" s="13">
        <v>720000</v>
      </c>
      <c r="F6" s="13">
        <v>777600</v>
      </c>
      <c r="G6" s="13">
        <v>855360</v>
      </c>
      <c r="H6" s="13">
        <v>940896</v>
      </c>
      <c r="I6" s="13">
        <f t="shared" si="0"/>
        <v>3293856</v>
      </c>
      <c r="J6" s="17"/>
    </row>
    <row r="7" spans="1:10" ht="15" customHeight="1" x14ac:dyDescent="0.25">
      <c r="A7" s="4" t="s">
        <v>5</v>
      </c>
      <c r="B7" s="4"/>
      <c r="C7" s="4"/>
      <c r="D7" s="4"/>
      <c r="E7" s="13">
        <v>1447200</v>
      </c>
      <c r="F7" s="13">
        <v>1562976</v>
      </c>
      <c r="G7" s="13">
        <v>1719273.6</v>
      </c>
      <c r="H7" s="13">
        <v>1891200.96</v>
      </c>
      <c r="I7" s="13">
        <f t="shared" si="0"/>
        <v>6620650.5599999996</v>
      </c>
      <c r="J7" s="17"/>
    </row>
    <row r="8" spans="1:10" ht="15" customHeight="1" x14ac:dyDescent="0.25">
      <c r="A8" s="4" t="s">
        <v>6</v>
      </c>
      <c r="B8" s="4"/>
      <c r="C8" s="4"/>
      <c r="D8" s="4"/>
      <c r="E8" s="14">
        <v>8346740</v>
      </c>
      <c r="F8" s="14">
        <v>9014479.1999999993</v>
      </c>
      <c r="G8" s="14">
        <v>9915927.1199999992</v>
      </c>
      <c r="H8" s="14">
        <v>10907519.83</v>
      </c>
      <c r="I8" s="14">
        <f t="shared" si="0"/>
        <v>38184666.149999999</v>
      </c>
    </row>
    <row r="9" spans="1:10" ht="15" customHeight="1" x14ac:dyDescent="0.25">
      <c r="A9" s="4" t="s">
        <v>7</v>
      </c>
      <c r="B9" s="4"/>
      <c r="C9" s="4"/>
      <c r="D9" s="4"/>
      <c r="E9" s="14">
        <v>5251270</v>
      </c>
      <c r="F9" s="14">
        <v>5709225.5999999996</v>
      </c>
      <c r="G9" s="14">
        <v>6173798.1600000001</v>
      </c>
      <c r="H9" s="14">
        <v>6805137.9800000004</v>
      </c>
      <c r="I9" s="14">
        <f t="shared" si="0"/>
        <v>23939431.739999998</v>
      </c>
    </row>
    <row r="10" spans="1:10" ht="15" customHeight="1" x14ac:dyDescent="0.25">
      <c r="A10" s="4" t="s">
        <v>8</v>
      </c>
      <c r="B10" s="4"/>
      <c r="C10" s="4"/>
      <c r="D10" s="4"/>
      <c r="E10" s="14">
        <v>791400</v>
      </c>
      <c r="F10" s="14">
        <v>854712</v>
      </c>
      <c r="G10" s="14">
        <v>940183.2</v>
      </c>
      <c r="H10" s="14">
        <v>1034201.52</v>
      </c>
      <c r="I10" s="14">
        <f t="shared" si="0"/>
        <v>3620496.72</v>
      </c>
    </row>
    <row r="11" spans="1:10" ht="15" customHeight="1" x14ac:dyDescent="0.25">
      <c r="A11" s="4" t="s">
        <v>9</v>
      </c>
      <c r="B11" s="4"/>
      <c r="C11" s="4"/>
      <c r="D11" s="4"/>
      <c r="E11" s="14">
        <v>3641040</v>
      </c>
      <c r="F11" s="14">
        <v>3932323.2</v>
      </c>
      <c r="G11" s="14">
        <v>4325555.5199999996</v>
      </c>
      <c r="H11" s="14">
        <v>4758111.07</v>
      </c>
      <c r="I11" s="14">
        <f t="shared" si="0"/>
        <v>16657029.789999999</v>
      </c>
    </row>
    <row r="12" spans="1:10" ht="15" customHeight="1" x14ac:dyDescent="0.25">
      <c r="A12" s="4" t="s">
        <v>10</v>
      </c>
      <c r="B12" s="4"/>
      <c r="C12" s="4"/>
      <c r="D12" s="4"/>
      <c r="E12" s="14">
        <v>2570000</v>
      </c>
      <c r="F12" s="14">
        <v>2775600</v>
      </c>
      <c r="G12" s="14">
        <v>3053160</v>
      </c>
      <c r="H12" s="14">
        <v>3358476</v>
      </c>
      <c r="I12" s="14">
        <f t="shared" si="0"/>
        <v>11757236</v>
      </c>
    </row>
    <row r="13" spans="1:10" ht="15" customHeight="1" x14ac:dyDescent="0.25">
      <c r="A13" s="4" t="s">
        <v>11</v>
      </c>
      <c r="B13" s="4"/>
      <c r="C13" s="4"/>
      <c r="D13" s="4"/>
      <c r="E13" s="14">
        <v>80000</v>
      </c>
      <c r="F13" s="14">
        <v>86400</v>
      </c>
      <c r="G13" s="14">
        <v>95040</v>
      </c>
      <c r="H13" s="14">
        <v>104544</v>
      </c>
      <c r="I13" s="14">
        <f t="shared" si="0"/>
        <v>365984</v>
      </c>
    </row>
    <row r="14" spans="1:10" ht="15" customHeight="1" x14ac:dyDescent="0.25">
      <c r="A14" s="4" t="s">
        <v>12</v>
      </c>
      <c r="B14" s="4"/>
      <c r="C14" s="4"/>
      <c r="D14" s="4"/>
      <c r="E14" s="14">
        <v>185700</v>
      </c>
      <c r="F14" s="14">
        <v>200556</v>
      </c>
      <c r="G14" s="14">
        <v>220611.6</v>
      </c>
      <c r="H14" s="14">
        <v>242672.76</v>
      </c>
      <c r="I14" s="14">
        <f t="shared" si="0"/>
        <v>849540.36</v>
      </c>
    </row>
    <row r="15" spans="1:10" ht="15" customHeight="1" x14ac:dyDescent="0.25">
      <c r="A15" s="4" t="s">
        <v>13</v>
      </c>
      <c r="B15" s="4"/>
      <c r="C15" s="4"/>
      <c r="D15" s="4"/>
      <c r="E15" s="14">
        <v>1880000</v>
      </c>
      <c r="F15" s="14">
        <v>2034800</v>
      </c>
      <c r="G15" s="14">
        <v>2236280</v>
      </c>
      <c r="H15" s="14">
        <v>2450648</v>
      </c>
      <c r="I15" s="14">
        <f t="shared" si="0"/>
        <v>8601728</v>
      </c>
    </row>
    <row r="16" spans="1:10" x14ac:dyDescent="0.25">
      <c r="A16" s="5" t="s">
        <v>14</v>
      </c>
      <c r="B16" s="6"/>
      <c r="C16" s="6"/>
      <c r="D16" s="6"/>
      <c r="E16" s="2">
        <f>SUM(E3:E15)</f>
        <v>27672450</v>
      </c>
      <c r="F16" s="2">
        <f>SUM(F3:F15)</f>
        <v>29928499.999999996</v>
      </c>
      <c r="G16" s="2">
        <f>SUM(G3:G15)</f>
        <v>32813000</v>
      </c>
      <c r="H16" s="2">
        <f>SUM(H3:H15)</f>
        <v>36099000</v>
      </c>
      <c r="I16" s="2">
        <f>SUM(I3:I15)</f>
        <v>126512949.99999999</v>
      </c>
    </row>
    <row r="17" spans="5:9" x14ac:dyDescent="0.25">
      <c r="E17" s="15"/>
      <c r="F17" s="15"/>
      <c r="G17" s="15"/>
      <c r="H17" s="15"/>
      <c r="I17" s="15"/>
    </row>
    <row r="18" spans="5:9" x14ac:dyDescent="0.25">
      <c r="E18" s="16"/>
      <c r="F18" s="16"/>
      <c r="G18" s="16"/>
      <c r="H18" s="16"/>
      <c r="I18" s="16"/>
    </row>
    <row r="65327" spans="256:256" ht="15" customHeight="1" x14ac:dyDescent="0.25">
      <c r="IV65327" s="1"/>
    </row>
  </sheetData>
  <mergeCells count="16">
    <mergeCell ref="A7:D7"/>
    <mergeCell ref="A1:D2"/>
    <mergeCell ref="E1:I1"/>
    <mergeCell ref="A3:D3"/>
    <mergeCell ref="A4:D4"/>
    <mergeCell ref="A5:D5"/>
    <mergeCell ref="A6:D6"/>
    <mergeCell ref="A8:D8"/>
    <mergeCell ref="A9:D9"/>
    <mergeCell ref="A11:D11"/>
    <mergeCell ref="A12:D12"/>
    <mergeCell ref="A10:D10"/>
    <mergeCell ref="A14:D14"/>
    <mergeCell ref="A13:D13"/>
    <mergeCell ref="A16:D16"/>
    <mergeCell ref="A15:D15"/>
  </mergeCells>
  <pageMargins left="0.39370078740157477" right="0.39370078740157477" top="1.0629921259842521" bottom="0.39370078740157477" header="0.11811023622047243" footer="0"/>
  <pageSetup paperSize="9" scale="75" orientation="landscape" useFirstPageNumber="1" horizontalDpi="0" verticalDpi="0" r:id="rId1"/>
  <headerFooter>
    <oddHeader xml:space="preserve">&amp;LUnidade Gestora: CONSOLIDADO&amp;CPrefeitura Municipal de Maquine-RS_x000D_ PPA-2018/2021-Alteração Legal: 1_x000D_ Metas das Ações Prog. Gov._x000D_ _x000D_  &amp;R Página: &amp;P de &amp;N _x000D_  _x000D_  _x000D_ </oddHeader>
    <oddFooter xml:space="preserve">&amp;L &amp;CDados Enviados ao Legislativo_x000D_ &amp;R _x000D_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workbookViewId="0">
      <selection activeCell="A3" sqref="A3:E19"/>
    </sheetView>
  </sheetViews>
  <sheetFormatPr defaultRowHeight="15" x14ac:dyDescent="0.25"/>
  <cols>
    <col min="1" max="1" width="39" customWidth="1"/>
    <col min="2" max="4" width="9.140625" hidden="1" customWidth="1"/>
    <col min="5" max="5" width="19.42578125" customWidth="1"/>
  </cols>
  <sheetData>
    <row r="3" spans="1:9" x14ac:dyDescent="0.25">
      <c r="A3" s="21" t="s">
        <v>15</v>
      </c>
      <c r="B3" s="21"/>
      <c r="C3" s="21"/>
      <c r="D3" s="21"/>
      <c r="E3" s="3"/>
      <c r="F3" s="19"/>
      <c r="G3" s="19"/>
      <c r="H3" s="19"/>
      <c r="I3" s="19"/>
    </row>
    <row r="4" spans="1:9" x14ac:dyDescent="0.25">
      <c r="A4" s="21"/>
      <c r="B4" s="21"/>
      <c r="C4" s="21"/>
      <c r="D4" s="21"/>
      <c r="E4" s="22" t="s">
        <v>0</v>
      </c>
      <c r="F4" s="20"/>
      <c r="G4" s="20"/>
      <c r="H4" s="20"/>
      <c r="I4" s="20"/>
    </row>
    <row r="5" spans="1:9" x14ac:dyDescent="0.25">
      <c r="A5" s="4" t="s">
        <v>1</v>
      </c>
      <c r="B5" s="4"/>
      <c r="C5" s="4"/>
      <c r="D5" s="4"/>
      <c r="E5" s="13">
        <v>6171862.6799999997</v>
      </c>
    </row>
    <row r="6" spans="1:9" x14ac:dyDescent="0.25">
      <c r="A6" s="4" t="s">
        <v>2</v>
      </c>
      <c r="B6" s="4"/>
      <c r="C6" s="4"/>
      <c r="D6" s="4"/>
      <c r="E6" s="14">
        <v>3248108</v>
      </c>
    </row>
    <row r="7" spans="1:9" x14ac:dyDescent="0.25">
      <c r="A7" s="4" t="s">
        <v>3</v>
      </c>
      <c r="B7" s="4"/>
      <c r="C7" s="4"/>
      <c r="D7" s="4"/>
      <c r="E7" s="14">
        <v>3202360</v>
      </c>
    </row>
    <row r="8" spans="1:9" x14ac:dyDescent="0.25">
      <c r="A8" s="4" t="s">
        <v>4</v>
      </c>
      <c r="B8" s="4"/>
      <c r="C8" s="4"/>
      <c r="D8" s="4"/>
      <c r="E8" s="13">
        <v>3293856</v>
      </c>
    </row>
    <row r="9" spans="1:9" x14ac:dyDescent="0.25">
      <c r="A9" s="4" t="s">
        <v>5</v>
      </c>
      <c r="B9" s="4"/>
      <c r="C9" s="4"/>
      <c r="D9" s="4"/>
      <c r="E9" s="13">
        <v>6620650.5599999996</v>
      </c>
    </row>
    <row r="10" spans="1:9" x14ac:dyDescent="0.25">
      <c r="A10" s="4" t="s">
        <v>6</v>
      </c>
      <c r="B10" s="4"/>
      <c r="C10" s="4"/>
      <c r="D10" s="4"/>
      <c r="E10" s="14">
        <v>38184666.149999999</v>
      </c>
    </row>
    <row r="11" spans="1:9" x14ac:dyDescent="0.25">
      <c r="A11" s="4" t="s">
        <v>7</v>
      </c>
      <c r="B11" s="4"/>
      <c r="C11" s="4"/>
      <c r="D11" s="4"/>
      <c r="E11" s="14">
        <v>23939431.739999998</v>
      </c>
    </row>
    <row r="12" spans="1:9" x14ac:dyDescent="0.25">
      <c r="A12" s="4" t="s">
        <v>8</v>
      </c>
      <c r="B12" s="4"/>
      <c r="C12" s="4"/>
      <c r="D12" s="4"/>
      <c r="E12" s="14">
        <v>3620496.72</v>
      </c>
    </row>
    <row r="13" spans="1:9" x14ac:dyDescent="0.25">
      <c r="A13" s="4" t="s">
        <v>9</v>
      </c>
      <c r="B13" s="4"/>
      <c r="C13" s="4"/>
      <c r="D13" s="4"/>
      <c r="E13" s="14">
        <v>16657029.789999999</v>
      </c>
    </row>
    <row r="14" spans="1:9" x14ac:dyDescent="0.25">
      <c r="A14" s="4" t="s">
        <v>10</v>
      </c>
      <c r="B14" s="4"/>
      <c r="C14" s="4"/>
      <c r="D14" s="4"/>
      <c r="E14" s="14">
        <v>11757236</v>
      </c>
    </row>
    <row r="15" spans="1:9" x14ac:dyDescent="0.25">
      <c r="A15" s="4" t="s">
        <v>11</v>
      </c>
      <c r="B15" s="4"/>
      <c r="C15" s="4"/>
      <c r="D15" s="4"/>
      <c r="E15" s="14">
        <v>365984</v>
      </c>
    </row>
    <row r="16" spans="1:9" x14ac:dyDescent="0.25">
      <c r="A16" s="4" t="s">
        <v>12</v>
      </c>
      <c r="B16" s="4"/>
      <c r="C16" s="4"/>
      <c r="D16" s="4"/>
      <c r="E16" s="14">
        <v>849540.36</v>
      </c>
    </row>
    <row r="17" spans="1:5" x14ac:dyDescent="0.25">
      <c r="A17" s="4" t="s">
        <v>13</v>
      </c>
      <c r="B17" s="4"/>
      <c r="C17" s="4"/>
      <c r="D17" s="4"/>
      <c r="E17" s="14">
        <v>8601728</v>
      </c>
    </row>
    <row r="18" spans="1:5" x14ac:dyDescent="0.25">
      <c r="A18" s="5" t="s">
        <v>14</v>
      </c>
      <c r="B18" s="6"/>
      <c r="C18" s="6"/>
      <c r="D18" s="6"/>
      <c r="E18" s="2">
        <v>126512949.99999999</v>
      </c>
    </row>
  </sheetData>
  <mergeCells count="15">
    <mergeCell ref="A15:D15"/>
    <mergeCell ref="A16:D16"/>
    <mergeCell ref="A17:D17"/>
    <mergeCell ref="A18:D18"/>
    <mergeCell ref="A9:D9"/>
    <mergeCell ref="A10:D10"/>
    <mergeCell ref="A11:D11"/>
    <mergeCell ref="A12:D12"/>
    <mergeCell ref="A13:D13"/>
    <mergeCell ref="A14:D14"/>
    <mergeCell ref="A3:D4"/>
    <mergeCell ref="A5:D5"/>
    <mergeCell ref="A6:D6"/>
    <mergeCell ref="A7:D7"/>
    <mergeCell ref="A8:D8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8"/>
  <sheetViews>
    <sheetView workbookViewId="0">
      <selection activeCell="F13" sqref="F13"/>
    </sheetView>
  </sheetViews>
  <sheetFormatPr defaultRowHeight="15" x14ac:dyDescent="0.25"/>
  <cols>
    <col min="4" max="4" width="8.7109375" customWidth="1"/>
    <col min="5" max="5" width="22.42578125" customWidth="1"/>
    <col min="6" max="6" width="15.85546875" customWidth="1"/>
    <col min="8" max="8" width="10" bestFit="1" customWidth="1"/>
  </cols>
  <sheetData>
    <row r="3" spans="1:6" x14ac:dyDescent="0.25">
      <c r="A3" s="21" t="s">
        <v>15</v>
      </c>
      <c r="B3" s="21"/>
      <c r="C3" s="21"/>
      <c r="D3" s="12"/>
      <c r="E3" s="28"/>
      <c r="F3" s="26"/>
    </row>
    <row r="4" spans="1:6" x14ac:dyDescent="0.25">
      <c r="A4" s="21"/>
      <c r="B4" s="21"/>
      <c r="C4" s="21"/>
      <c r="D4" s="12"/>
      <c r="E4" s="29" t="s">
        <v>0</v>
      </c>
      <c r="F4" s="27" t="s">
        <v>16</v>
      </c>
    </row>
    <row r="5" spans="1:6" x14ac:dyDescent="0.25">
      <c r="A5" s="4" t="s">
        <v>1</v>
      </c>
      <c r="B5" s="4"/>
      <c r="C5" s="4"/>
      <c r="D5" s="4"/>
      <c r="E5" s="18">
        <v>6171862.6799999997</v>
      </c>
      <c r="F5" s="25">
        <f>E5/E18</f>
        <v>4.8784434162668727E-2</v>
      </c>
    </row>
    <row r="6" spans="1:6" x14ac:dyDescent="0.25">
      <c r="A6" s="4" t="s">
        <v>2</v>
      </c>
      <c r="B6" s="4"/>
      <c r="C6" s="4"/>
      <c r="D6" s="4"/>
      <c r="E6" s="14">
        <v>3248108</v>
      </c>
      <c r="F6" s="24">
        <f>E6/E18</f>
        <v>2.5674114784296789E-2</v>
      </c>
    </row>
    <row r="7" spans="1:6" x14ac:dyDescent="0.25">
      <c r="A7" s="4" t="s">
        <v>3</v>
      </c>
      <c r="B7" s="4"/>
      <c r="C7" s="4"/>
      <c r="D7" s="4"/>
      <c r="E7" s="14">
        <v>3202360</v>
      </c>
      <c r="F7" s="24">
        <f>E7/E18</f>
        <v>2.5312507533813734E-2</v>
      </c>
    </row>
    <row r="8" spans="1:6" x14ac:dyDescent="0.25">
      <c r="A8" s="4" t="s">
        <v>4</v>
      </c>
      <c r="B8" s="4"/>
      <c r="C8" s="4"/>
      <c r="D8" s="4"/>
      <c r="E8" s="13">
        <v>3293856</v>
      </c>
      <c r="F8" s="24">
        <f>E8/E18</f>
        <v>2.6035722034779843E-2</v>
      </c>
    </row>
    <row r="9" spans="1:6" x14ac:dyDescent="0.25">
      <c r="A9" s="4" t="s">
        <v>5</v>
      </c>
      <c r="B9" s="4"/>
      <c r="C9" s="4"/>
      <c r="D9" s="4"/>
      <c r="E9" s="13">
        <v>6620650.5599999996</v>
      </c>
      <c r="F9" s="24">
        <f>E9/E18</f>
        <v>5.2331801289907477E-2</v>
      </c>
    </row>
    <row r="10" spans="1:6" x14ac:dyDescent="0.25">
      <c r="A10" s="4" t="s">
        <v>6</v>
      </c>
      <c r="B10" s="4"/>
      <c r="C10" s="4"/>
      <c r="D10" s="4"/>
      <c r="E10" s="14">
        <v>38184666.149999999</v>
      </c>
      <c r="F10" s="24">
        <f>E10/E18</f>
        <v>0.30182417017388341</v>
      </c>
    </row>
    <row r="11" spans="1:6" x14ac:dyDescent="0.25">
      <c r="A11" s="4" t="s">
        <v>7</v>
      </c>
      <c r="B11" s="4"/>
      <c r="C11" s="4"/>
      <c r="D11" s="4"/>
      <c r="E11" s="14">
        <v>23939431.739999998</v>
      </c>
      <c r="F11" s="24">
        <f>E11/E18</f>
        <v>0.18922514841366042</v>
      </c>
    </row>
    <row r="12" spans="1:6" x14ac:dyDescent="0.25">
      <c r="A12" s="4" t="s">
        <v>8</v>
      </c>
      <c r="B12" s="4"/>
      <c r="C12" s="4"/>
      <c r="D12" s="4"/>
      <c r="E12" s="14">
        <v>3620496.72</v>
      </c>
      <c r="F12" s="24">
        <f>E12/E18</f>
        <v>2.8617597803228846E-2</v>
      </c>
    </row>
    <row r="13" spans="1:6" x14ac:dyDescent="0.25">
      <c r="A13" s="4" t="s">
        <v>9</v>
      </c>
      <c r="B13" s="4"/>
      <c r="C13" s="4"/>
      <c r="D13" s="4"/>
      <c r="E13" s="14">
        <v>16657029.789999999</v>
      </c>
      <c r="F13" s="24">
        <f>E13/E18</f>
        <v>0.13166264631407298</v>
      </c>
    </row>
    <row r="14" spans="1:6" x14ac:dyDescent="0.25">
      <c r="A14" s="4" t="s">
        <v>10</v>
      </c>
      <c r="B14" s="4"/>
      <c r="C14" s="4"/>
      <c r="D14" s="4"/>
      <c r="E14" s="14">
        <v>11757236</v>
      </c>
      <c r="F14" s="24">
        <f>E14/E18</f>
        <v>9.2933063374144712E-2</v>
      </c>
    </row>
    <row r="15" spans="1:6" x14ac:dyDescent="0.25">
      <c r="A15" s="4" t="s">
        <v>11</v>
      </c>
      <c r="B15" s="4"/>
      <c r="C15" s="4"/>
      <c r="D15" s="4"/>
      <c r="E15" s="14">
        <v>365984</v>
      </c>
      <c r="F15" s="23">
        <f>E15/E18</f>
        <v>2.8928580038644269E-3</v>
      </c>
    </row>
    <row r="16" spans="1:6" x14ac:dyDescent="0.25">
      <c r="A16" s="4" t="s">
        <v>12</v>
      </c>
      <c r="B16" s="4"/>
      <c r="C16" s="4"/>
      <c r="D16" s="4"/>
      <c r="E16" s="14">
        <v>849540.36</v>
      </c>
      <c r="F16" s="23">
        <f>E16/E18</f>
        <v>6.715046641470301E-3</v>
      </c>
    </row>
    <row r="17" spans="1:6" x14ac:dyDescent="0.25">
      <c r="A17" s="4" t="s">
        <v>13</v>
      </c>
      <c r="B17" s="4"/>
      <c r="C17" s="4"/>
      <c r="D17" s="4"/>
      <c r="E17" s="14">
        <v>8601728</v>
      </c>
      <c r="F17" s="23">
        <f>E17/E18</f>
        <v>6.7990889470208399E-2</v>
      </c>
    </row>
    <row r="18" spans="1:6" x14ac:dyDescent="0.25">
      <c r="A18" s="5" t="s">
        <v>14</v>
      </c>
      <c r="B18" s="6"/>
      <c r="C18" s="6"/>
      <c r="D18" s="6"/>
      <c r="E18" s="2">
        <v>126512949.99999999</v>
      </c>
      <c r="F18" s="23">
        <f>SUM(F5:F17)</f>
        <v>1</v>
      </c>
    </row>
  </sheetData>
  <mergeCells count="15">
    <mergeCell ref="A16:D16"/>
    <mergeCell ref="A17:D17"/>
    <mergeCell ref="A18:D18"/>
    <mergeCell ref="A10:D10"/>
    <mergeCell ref="A11:D11"/>
    <mergeCell ref="A12:D12"/>
    <mergeCell ref="A13:D13"/>
    <mergeCell ref="A14:D14"/>
    <mergeCell ref="A15:D15"/>
    <mergeCell ref="A3:D4"/>
    <mergeCell ref="A5:D5"/>
    <mergeCell ref="A6:D6"/>
    <mergeCell ref="A7:D7"/>
    <mergeCell ref="A8:D8"/>
    <mergeCell ref="A9:D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CP722003</vt:lpstr>
      <vt:lpstr>Planilha2</vt:lpstr>
      <vt:lpstr>Planilha1</vt:lpstr>
      <vt:lpstr>'CP722003'!Titulos_de_impressao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Terminal2</dc:creator>
  <cp:lastModifiedBy>Terminal2</cp:lastModifiedBy>
  <dcterms:created xsi:type="dcterms:W3CDTF">2017-06-26T17:17:01Z</dcterms:created>
  <dcterms:modified xsi:type="dcterms:W3CDTF">2017-06-26T19:01:35Z</dcterms:modified>
</cp:coreProperties>
</file>